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My Drive\+S_Active_Items\20220908_Earthquakes_Italy\"/>
    </mc:Choice>
  </mc:AlternateContent>
  <xr:revisionPtr revIDLastSave="0" documentId="13_ncr:1_{67D750B7-20B7-4C1D-854B-465B3F27E179}" xr6:coauthVersionLast="47" xr6:coauthVersionMax="47" xr10:uidLastSave="{00000000-0000-0000-0000-000000000000}"/>
  <bookViews>
    <workbookView xWindow="-90" yWindow="-90" windowWidth="19380" windowHeight="11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3" i="1"/>
  <c r="B12" i="1"/>
  <c r="B17" i="1" l="1"/>
  <c r="B19" i="1" s="1"/>
</calcChain>
</file>

<file path=xl/sharedStrings.xml><?xml version="1.0" encoding="utf-8"?>
<sst xmlns="http://schemas.openxmlformats.org/spreadsheetml/2006/main" count="26" uniqueCount="19">
  <si>
    <t>Scalar seismic moment to moment magnitude</t>
  </si>
  <si>
    <t>mu</t>
  </si>
  <si>
    <t>km</t>
  </si>
  <si>
    <t>Seismogenic thickness</t>
  </si>
  <si>
    <t>average fault dip</t>
  </si>
  <si>
    <t>degrees</t>
  </si>
  <si>
    <t>Parameters to define:</t>
  </si>
  <si>
    <t>Intermediate calculations:</t>
  </si>
  <si>
    <t xml:space="preserve">mu </t>
  </si>
  <si>
    <t>Nm</t>
  </si>
  <si>
    <t>Horizontal length</t>
  </si>
  <si>
    <t>m</t>
  </si>
  <si>
    <t>Average slip</t>
  </si>
  <si>
    <t>Down dip width</t>
  </si>
  <si>
    <t>Seismic moment:</t>
  </si>
  <si>
    <t>Moment magnitude:</t>
  </si>
  <si>
    <r>
      <t>M</t>
    </r>
    <r>
      <rPr>
        <vertAlign val="subscript"/>
        <sz val="12"/>
        <color rgb="FF000000"/>
        <rFont val="Times"/>
      </rPr>
      <t>0</t>
    </r>
    <r>
      <rPr>
        <sz val="12"/>
        <color rgb="FF000000"/>
        <rFont val="Times"/>
      </rPr>
      <t>= mu*Length*Width*U_bar</t>
    </r>
  </si>
  <si>
    <r>
      <t>M</t>
    </r>
    <r>
      <rPr>
        <vertAlign val="subscript"/>
        <sz val="12"/>
        <color rgb="FF000000"/>
        <rFont val="Times"/>
      </rPr>
      <t>w</t>
    </r>
    <r>
      <rPr>
        <sz val="12"/>
        <color rgb="FF000000"/>
        <rFont val="Times"/>
      </rPr>
      <t xml:space="preserve"> = 2/3 log</t>
    </r>
    <r>
      <rPr>
        <vertAlign val="subscript"/>
        <sz val="12"/>
        <color rgb="FF000000"/>
        <rFont val="Times"/>
      </rPr>
      <t>10</t>
    </r>
    <r>
      <rPr>
        <sz val="12"/>
        <color rgb="FF000000"/>
        <rFont val="Times"/>
      </rPr>
      <t>(M</t>
    </r>
    <r>
      <rPr>
        <vertAlign val="subscript"/>
        <sz val="12"/>
        <color rgb="FF000000"/>
        <rFont val="Times"/>
      </rPr>
      <t>0</t>
    </r>
    <r>
      <rPr>
        <sz val="12"/>
        <color rgb="FF000000"/>
        <rFont val="Times"/>
      </rPr>
      <t>) – 6</t>
    </r>
  </si>
  <si>
    <t>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</si>
</sst>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Times"/>
    </font>
    <font>
      <vertAlign val="subscript"/>
      <sz val="12"/>
      <color rgb="FF000000"/>
      <name val="Times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0" fontId="3" fillId="0" borderId="0" xfId="0" applyFont="1" applyAlignment="1">
      <alignment horizontal="left" vertical="center" indent="4" readingOrder="1"/>
    </xf>
    <xf numFmtId="1" fontId="0" fillId="0" borderId="0" xfId="0" applyNumberFormat="1"/>
    <xf numFmtId="0" fontId="5" fillId="0" borderId="0" xfId="0" applyFont="1"/>
    <xf numFmtId="0" fontId="6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zoomScale="130" zoomScaleNormal="130" workbookViewId="0">
      <selection activeCell="B7" sqref="B7"/>
    </sheetView>
  </sheetViews>
  <sheetFormatPr defaultRowHeight="14.75" x14ac:dyDescent="0.75"/>
  <cols>
    <col min="1" max="1" width="19.2265625" customWidth="1"/>
    <col min="2" max="2" width="12.86328125" bestFit="1" customWidth="1"/>
  </cols>
  <sheetData>
    <row r="1" spans="1:3" ht="16" x14ac:dyDescent="0.8">
      <c r="A1" s="1" t="s">
        <v>0</v>
      </c>
    </row>
    <row r="2" spans="1:3" ht="18.25" x14ac:dyDescent="0.75">
      <c r="A2" s="5" t="s">
        <v>16</v>
      </c>
    </row>
    <row r="3" spans="1:3" ht="18.25" x14ac:dyDescent="0.75">
      <c r="A3" s="5" t="s">
        <v>17</v>
      </c>
    </row>
    <row r="4" spans="1:3" x14ac:dyDescent="0.75">
      <c r="A4" s="2" t="s">
        <v>6</v>
      </c>
    </row>
    <row r="5" spans="1:3" x14ac:dyDescent="0.75">
      <c r="A5" t="s">
        <v>1</v>
      </c>
      <c r="B5" s="3">
        <v>30</v>
      </c>
      <c r="C5" t="s">
        <v>18</v>
      </c>
    </row>
    <row r="6" spans="1:3" x14ac:dyDescent="0.75">
      <c r="A6" t="s">
        <v>10</v>
      </c>
      <c r="B6" s="3">
        <v>3000</v>
      </c>
      <c r="C6" t="s">
        <v>2</v>
      </c>
    </row>
    <row r="7" spans="1:3" x14ac:dyDescent="0.75">
      <c r="A7" t="s">
        <v>3</v>
      </c>
      <c r="B7" s="3">
        <v>20</v>
      </c>
      <c r="C7" t="s">
        <v>2</v>
      </c>
    </row>
    <row r="8" spans="1:3" x14ac:dyDescent="0.75">
      <c r="A8" t="s">
        <v>4</v>
      </c>
      <c r="B8" s="3">
        <v>25</v>
      </c>
      <c r="C8" t="s">
        <v>5</v>
      </c>
    </row>
    <row r="9" spans="1:3" x14ac:dyDescent="0.75">
      <c r="A9" t="s">
        <v>12</v>
      </c>
      <c r="B9" s="4">
        <v>25</v>
      </c>
      <c r="C9" t="s">
        <v>11</v>
      </c>
    </row>
    <row r="11" spans="1:3" x14ac:dyDescent="0.75">
      <c r="A11" s="2" t="s">
        <v>7</v>
      </c>
    </row>
    <row r="12" spans="1:3" x14ac:dyDescent="0.75">
      <c r="A12" t="s">
        <v>8</v>
      </c>
      <c r="B12">
        <f>B5*1000000000</f>
        <v>30000000000</v>
      </c>
      <c r="C12" t="s">
        <v>9</v>
      </c>
    </row>
    <row r="13" spans="1:3" x14ac:dyDescent="0.75">
      <c r="A13" t="s">
        <v>10</v>
      </c>
      <c r="B13">
        <f>B6*1000</f>
        <v>3000000</v>
      </c>
      <c r="C13" t="s">
        <v>11</v>
      </c>
    </row>
    <row r="14" spans="1:3" x14ac:dyDescent="0.75">
      <c r="A14" t="s">
        <v>3</v>
      </c>
      <c r="B14">
        <f>B7*1000</f>
        <v>20000</v>
      </c>
      <c r="C14" t="s">
        <v>11</v>
      </c>
    </row>
    <row r="15" spans="1:3" x14ac:dyDescent="0.75">
      <c r="A15" t="s">
        <v>13</v>
      </c>
      <c r="B15" s="6">
        <f>B14/SIN(RADIANS(B8))</f>
        <v>47324.031663049973</v>
      </c>
      <c r="C15" t="s">
        <v>11</v>
      </c>
    </row>
    <row r="17" spans="1:3" ht="16" x14ac:dyDescent="0.8">
      <c r="A17" s="7" t="s">
        <v>14</v>
      </c>
      <c r="B17" s="8">
        <f>B12*B13*B15*B9</f>
        <v>1.0647907124186244E+23</v>
      </c>
      <c r="C17" t="s">
        <v>9</v>
      </c>
    </row>
    <row r="18" spans="1:3" ht="16" x14ac:dyDescent="0.8">
      <c r="A18" s="8"/>
      <c r="B18" s="8"/>
    </row>
    <row r="19" spans="1:3" ht="16" x14ac:dyDescent="0.8">
      <c r="A19" s="7" t="s">
        <v>15</v>
      </c>
      <c r="B19" s="9">
        <f>(2/3)*LOG10(B17)-6</f>
        <v>9.3515095029148032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2020-12-15T20:48:54Z</dcterms:created>
  <dcterms:modified xsi:type="dcterms:W3CDTF">2022-09-08T18:43:44Z</dcterms:modified>
</cp:coreProperties>
</file>